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6 сесія 2026 рік\"/>
    </mc:Choice>
  </mc:AlternateContent>
  <xr:revisionPtr revIDLastSave="0" documentId="8_{665494AD-BC11-4A41-A9CC-328282DFE25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Titles" localSheetId="0">Лист1!$9:$13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1" l="1"/>
  <c r="H17" i="1" l="1"/>
  <c r="H18" i="1"/>
  <c r="H15" i="1"/>
  <c r="H14" i="1"/>
  <c r="C15" i="1"/>
  <c r="C14" i="1"/>
  <c r="N16" i="1"/>
  <c r="N45" i="1"/>
  <c r="N28" i="1"/>
  <c r="N31" i="1"/>
  <c r="N37" i="1"/>
  <c r="H42" i="1"/>
  <c r="H41" i="1"/>
  <c r="C42" i="1"/>
  <c r="C41" i="1"/>
  <c r="N40" i="1"/>
  <c r="H27" i="1"/>
  <c r="H26" i="1"/>
  <c r="C27" i="1"/>
  <c r="C26" i="1"/>
  <c r="H39" i="1"/>
  <c r="N39" i="1" s="1"/>
  <c r="H38" i="1"/>
  <c r="N38" i="1" s="1"/>
  <c r="H36" i="1"/>
  <c r="H35" i="1"/>
  <c r="C36" i="1"/>
  <c r="C35" i="1"/>
  <c r="C30" i="1"/>
  <c r="N30" i="1" s="1"/>
  <c r="C29" i="1"/>
  <c r="N29" i="1" s="1"/>
  <c r="H33" i="1"/>
  <c r="H32" i="1"/>
  <c r="C33" i="1"/>
  <c r="C32" i="1"/>
  <c r="N25" i="1"/>
  <c r="N22" i="1"/>
  <c r="H24" i="1"/>
  <c r="H23" i="1"/>
  <c r="C24" i="1"/>
  <c r="C23" i="1"/>
  <c r="C18" i="1"/>
  <c r="C17" i="1"/>
  <c r="N14" i="1" l="1"/>
  <c r="N15" i="1"/>
  <c r="N41" i="1"/>
  <c r="N42" i="1"/>
  <c r="N27" i="1"/>
  <c r="N26" i="1"/>
  <c r="N36" i="1"/>
  <c r="N35" i="1"/>
  <c r="N23" i="1"/>
  <c r="N32" i="1"/>
  <c r="N33" i="1"/>
  <c r="N24" i="1"/>
  <c r="N17" i="1"/>
  <c r="N18" i="1"/>
  <c r="N44" i="1"/>
  <c r="N43" i="1"/>
  <c r="N21" i="1"/>
  <c r="N20" i="1"/>
  <c r="N19" i="1"/>
  <c r="N13" i="1"/>
</calcChain>
</file>

<file path=xl/sharedStrings.xml><?xml version="1.0" encoding="utf-8"?>
<sst xmlns="http://schemas.openxmlformats.org/spreadsheetml/2006/main" count="182" uniqueCount="36">
  <si>
    <t>Найменування згідно з типовою відомчою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</si>
  <si>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</si>
  <si>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</si>
  <si>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</si>
  <si>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них: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</si>
  <si>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</si>
  <si>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</si>
  <si>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</si>
  <si>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</si>
  <si>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</si>
  <si>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</si>
  <si>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X</t>
  </si>
  <si>
    <t xml:space="preserve">   - виконано за звітний період (рік)</t>
  </si>
  <si>
    <t>Усього:</t>
  </si>
  <si>
    <t>виконано за звітний період (рік)</t>
  </si>
  <si>
    <t>Додаток 2</t>
  </si>
  <si>
    <t>Секретар сільської ради</t>
  </si>
  <si>
    <t>Ірина СУМЧЕНКО</t>
  </si>
  <si>
    <t>до рішення тридцять шостої сесії восьмого скликання від 20.03.2026 року "Про затвердження звіту про виконання бюджету Нижньосироватської сільської територіальної громади за 2025 рік"</t>
  </si>
  <si>
    <t>Державне управління</t>
  </si>
  <si>
    <t>КОД</t>
  </si>
  <si>
    <t>0100</t>
  </si>
  <si>
    <t>Охорона здоров'я</t>
  </si>
  <si>
    <t>Освіта</t>
  </si>
  <si>
    <t>1000</t>
  </si>
  <si>
    <t>Соціальний захист та соціальне забезпечення</t>
  </si>
  <si>
    <t>Культура та мистецтво</t>
  </si>
  <si>
    <t>Житлово-комунальне господарство</t>
  </si>
  <si>
    <t xml:space="preserve">Фiзична культура i спорт </t>
  </si>
  <si>
    <t>Економічна діяльність</t>
  </si>
  <si>
    <t>Інша діяльність</t>
  </si>
  <si>
    <t>Міжбюджетні трансферти</t>
  </si>
  <si>
    <t>грн.</t>
  </si>
  <si>
    <t>Видатки бюджету Нижньосироватської сільської територіальної громади за 2025 рік</t>
  </si>
  <si>
    <t xml:space="preserve">   - затверджено місцевою радою на звітний рік з урахуванням змін </t>
  </si>
  <si>
    <t xml:space="preserve">затверджено місцевою радою на звітний рік з урахуванням змін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</si>
</sst>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3" borderId="1" xfId="0" quotePrefix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7" fillId="2" borderId="1" xfId="0" quotePrefix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workbookViewId="0">
      <pane xSplit="2" ySplit="12" topLeftCell="C39" activePane="bottomRight" state="frozen"/>
      <selection pane="topRight" activeCell="E1" sqref="E1"/>
      <selection pane="bottomLeft" activeCell="A14" sqref="A14"/>
      <selection pane="bottomRight" activeCell="B45" sqref="B45"/>
    </sheetView>
  </sheetViews>
  <sheetFormatPr defaultRowHeight="13.8" x14ac:dyDescent="0.3"/>
  <cols>
    <col min="1" max="1" width="12" customWidth="1"/>
    <col min="2" max="2" width="64.6640625" customWidth="1"/>
    <col min="3" max="3" width="17.6640625" customWidth="1"/>
    <col min="4" max="4" width="17.109375" customWidth="1"/>
    <col min="5" max="5" width="17.21875" customWidth="1"/>
    <col min="6" max="6" width="15.6640625" customWidth="1"/>
    <col min="7" max="7" width="17.21875" customWidth="1"/>
    <col min="8" max="9" width="16.6640625" customWidth="1"/>
    <col min="10" max="12" width="15.6640625" customWidth="1"/>
    <col min="13" max="13" width="16.88671875" customWidth="1"/>
    <col min="14" max="14" width="17.6640625" customWidth="1"/>
  </cols>
  <sheetData>
    <row r="1" spans="1:14" x14ac:dyDescent="0.3">
      <c r="L1" s="14" t="s">
        <v>15</v>
      </c>
      <c r="M1" s="14"/>
      <c r="N1" s="14"/>
    </row>
    <row r="2" spans="1:14" ht="59.25" customHeight="1" x14ac:dyDescent="0.3">
      <c r="L2" s="15" t="s">
        <v>18</v>
      </c>
      <c r="M2" s="15"/>
      <c r="N2" s="15"/>
    </row>
    <row r="5" spans="1:14" ht="17.399999999999999" x14ac:dyDescent="0.3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 t="s">
        <v>32</v>
      </c>
    </row>
    <row r="8" spans="1:14" x14ac:dyDescent="0.3">
      <c r="A8" s="17" t="s">
        <v>20</v>
      </c>
      <c r="B8" s="18" t="s">
        <v>0</v>
      </c>
      <c r="C8" s="19" t="s">
        <v>1</v>
      </c>
      <c r="D8" s="18"/>
      <c r="E8" s="18"/>
      <c r="F8" s="18"/>
      <c r="G8" s="18"/>
      <c r="H8" s="19" t="s">
        <v>8</v>
      </c>
      <c r="I8" s="18"/>
      <c r="J8" s="18"/>
      <c r="K8" s="18"/>
      <c r="L8" s="18"/>
      <c r="M8" s="18"/>
      <c r="N8" s="20" t="s">
        <v>10</v>
      </c>
    </row>
    <row r="9" spans="1:14" x14ac:dyDescent="0.3">
      <c r="A9" s="18"/>
      <c r="B9" s="18"/>
      <c r="C9" s="20" t="s">
        <v>2</v>
      </c>
      <c r="D9" s="18" t="s">
        <v>3</v>
      </c>
      <c r="E9" s="18" t="s">
        <v>4</v>
      </c>
      <c r="F9" s="18"/>
      <c r="G9" s="18" t="s">
        <v>7</v>
      </c>
      <c r="H9" s="20" t="s">
        <v>2</v>
      </c>
      <c r="I9" s="18" t="s">
        <v>9</v>
      </c>
      <c r="J9" s="18" t="s">
        <v>3</v>
      </c>
      <c r="K9" s="18" t="s">
        <v>4</v>
      </c>
      <c r="L9" s="18"/>
      <c r="M9" s="18" t="s">
        <v>7</v>
      </c>
      <c r="N9" s="18"/>
    </row>
    <row r="10" spans="1:14" x14ac:dyDescent="0.3">
      <c r="A10" s="18"/>
      <c r="B10" s="18"/>
      <c r="C10" s="18"/>
      <c r="D10" s="18"/>
      <c r="E10" s="18" t="s">
        <v>5</v>
      </c>
      <c r="F10" s="18" t="s">
        <v>6</v>
      </c>
      <c r="G10" s="18"/>
      <c r="H10" s="18"/>
      <c r="I10" s="18"/>
      <c r="J10" s="18"/>
      <c r="K10" s="18" t="s">
        <v>5</v>
      </c>
      <c r="L10" s="18" t="s">
        <v>6</v>
      </c>
      <c r="M10" s="18"/>
      <c r="N10" s="18"/>
    </row>
    <row r="11" spans="1:14" ht="44.2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A12" s="3">
        <v>3</v>
      </c>
      <c r="B12" s="3">
        <v>4</v>
      </c>
      <c r="C12" s="4">
        <v>5</v>
      </c>
      <c r="D12" s="3">
        <v>6</v>
      </c>
      <c r="E12" s="3">
        <v>7</v>
      </c>
      <c r="F12" s="3">
        <v>8</v>
      </c>
      <c r="G12" s="3">
        <v>9</v>
      </c>
      <c r="H12" s="4">
        <v>10</v>
      </c>
      <c r="I12" s="3">
        <v>11</v>
      </c>
      <c r="J12" s="3">
        <v>12</v>
      </c>
      <c r="K12" s="3">
        <v>13</v>
      </c>
      <c r="L12" s="3">
        <v>14</v>
      </c>
      <c r="M12" s="3">
        <v>15</v>
      </c>
      <c r="N12" s="4">
        <v>16</v>
      </c>
    </row>
    <row r="13" spans="1:14" ht="16.8" x14ac:dyDescent="0.3">
      <c r="A13" s="27" t="s">
        <v>21</v>
      </c>
      <c r="B13" s="6" t="s">
        <v>19</v>
      </c>
      <c r="C13" s="7" t="s">
        <v>11</v>
      </c>
      <c r="D13" s="7" t="s">
        <v>11</v>
      </c>
      <c r="E13" s="7" t="s">
        <v>11</v>
      </c>
      <c r="F13" s="7" t="s">
        <v>11</v>
      </c>
      <c r="G13" s="7" t="s">
        <v>11</v>
      </c>
      <c r="H13" s="7" t="s">
        <v>11</v>
      </c>
      <c r="I13" s="7" t="s">
        <v>11</v>
      </c>
      <c r="J13" s="7" t="s">
        <v>11</v>
      </c>
      <c r="K13" s="7" t="s">
        <v>11</v>
      </c>
      <c r="L13" s="7" t="s">
        <v>11</v>
      </c>
      <c r="M13" s="7" t="s">
        <v>11</v>
      </c>
      <c r="N13" s="7" t="str">
        <f>"X"</f>
        <v>X</v>
      </c>
    </row>
    <row r="14" spans="1:14" ht="33.6" x14ac:dyDescent="0.3">
      <c r="A14" s="27"/>
      <c r="B14" s="8" t="s">
        <v>34</v>
      </c>
      <c r="C14" s="9">
        <f>D14+G14</f>
        <v>12062748</v>
      </c>
      <c r="D14" s="10">
        <v>12062748</v>
      </c>
      <c r="E14" s="10">
        <v>8597834</v>
      </c>
      <c r="F14" s="10">
        <v>480320</v>
      </c>
      <c r="G14" s="10">
        <v>0</v>
      </c>
      <c r="H14" s="9">
        <f>J14+M14</f>
        <v>211370</v>
      </c>
      <c r="I14" s="10">
        <v>190000</v>
      </c>
      <c r="J14" s="10">
        <v>21370</v>
      </c>
      <c r="K14" s="10">
        <v>0</v>
      </c>
      <c r="L14" s="10">
        <v>0</v>
      </c>
      <c r="M14" s="10">
        <v>190000</v>
      </c>
      <c r="N14" s="9">
        <f t="shared" ref="N14" si="0">C14+H14</f>
        <v>12274118</v>
      </c>
    </row>
    <row r="15" spans="1:14" ht="16.8" x14ac:dyDescent="0.3">
      <c r="A15" s="27"/>
      <c r="B15" s="8" t="s">
        <v>12</v>
      </c>
      <c r="C15" s="9">
        <f>D15+G15</f>
        <v>10477931.560000001</v>
      </c>
      <c r="D15" s="10">
        <v>10477931.560000001</v>
      </c>
      <c r="E15" s="10">
        <v>7681815.1600000001</v>
      </c>
      <c r="F15" s="10">
        <v>333757.59000000003</v>
      </c>
      <c r="G15" s="10">
        <v>0</v>
      </c>
      <c r="H15" s="9">
        <f>J15+M15</f>
        <v>285514.14</v>
      </c>
      <c r="I15" s="10">
        <v>176447</v>
      </c>
      <c r="J15" s="10">
        <v>15476.94</v>
      </c>
      <c r="K15" s="10">
        <v>0</v>
      </c>
      <c r="L15" s="10">
        <v>0</v>
      </c>
      <c r="M15" s="10">
        <v>270037.2</v>
      </c>
      <c r="N15" s="9">
        <f>C15+H15</f>
        <v>10763445.700000001</v>
      </c>
    </row>
    <row r="16" spans="1:14" ht="16.8" x14ac:dyDescent="0.3">
      <c r="A16" s="28" t="s">
        <v>24</v>
      </c>
      <c r="B16" s="6" t="s">
        <v>23</v>
      </c>
      <c r="C16" s="7" t="s">
        <v>11</v>
      </c>
      <c r="D16" s="7" t="s">
        <v>11</v>
      </c>
      <c r="E16" s="7" t="s">
        <v>11</v>
      </c>
      <c r="F16" s="7" t="s">
        <v>11</v>
      </c>
      <c r="G16" s="7" t="s">
        <v>11</v>
      </c>
      <c r="H16" s="7" t="s">
        <v>11</v>
      </c>
      <c r="I16" s="7" t="s">
        <v>11</v>
      </c>
      <c r="J16" s="7" t="s">
        <v>11</v>
      </c>
      <c r="K16" s="7" t="s">
        <v>11</v>
      </c>
      <c r="L16" s="7" t="s">
        <v>11</v>
      </c>
      <c r="M16" s="7" t="s">
        <v>11</v>
      </c>
      <c r="N16" s="7" t="str">
        <f>"X"</f>
        <v>X</v>
      </c>
    </row>
    <row r="17" spans="1:14" ht="33.6" x14ac:dyDescent="0.3">
      <c r="A17" s="29"/>
      <c r="B17" s="8" t="s">
        <v>34</v>
      </c>
      <c r="C17" s="9">
        <f>D17+G17</f>
        <v>36524490</v>
      </c>
      <c r="D17" s="10">
        <v>36524490</v>
      </c>
      <c r="E17" s="10">
        <v>23055837</v>
      </c>
      <c r="F17" s="10">
        <v>4029430</v>
      </c>
      <c r="G17" s="10">
        <v>0</v>
      </c>
      <c r="H17" s="9">
        <f>J17+M17</f>
        <v>77523780</v>
      </c>
      <c r="I17" s="10">
        <v>76734480</v>
      </c>
      <c r="J17" s="10">
        <v>789300</v>
      </c>
      <c r="K17" s="10">
        <v>30245</v>
      </c>
      <c r="L17" s="10">
        <v>0</v>
      </c>
      <c r="M17" s="10">
        <v>76734480</v>
      </c>
      <c r="N17" s="9">
        <f>H17+C17</f>
        <v>114048270</v>
      </c>
    </row>
    <row r="18" spans="1:14" ht="16.8" x14ac:dyDescent="0.3">
      <c r="A18" s="30"/>
      <c r="B18" s="8" t="s">
        <v>12</v>
      </c>
      <c r="C18" s="9">
        <f>D18+G18</f>
        <v>34591516.75</v>
      </c>
      <c r="D18" s="10">
        <v>34591516.75</v>
      </c>
      <c r="E18" s="10">
        <v>22870217.529999997</v>
      </c>
      <c r="F18" s="10">
        <v>3397393.54</v>
      </c>
      <c r="G18" s="10">
        <v>0</v>
      </c>
      <c r="H18" s="9">
        <f>J18+M18</f>
        <v>79312461.349999994</v>
      </c>
      <c r="I18" s="10">
        <v>73893942.810000002</v>
      </c>
      <c r="J18" s="10">
        <v>1062468.94</v>
      </c>
      <c r="K18" s="10">
        <v>30245</v>
      </c>
      <c r="L18" s="10">
        <v>0</v>
      </c>
      <c r="M18" s="10">
        <v>78249992.409999996</v>
      </c>
      <c r="N18" s="9">
        <f>H18+C18</f>
        <v>113903978.09999999</v>
      </c>
    </row>
    <row r="19" spans="1:14" ht="16.8" x14ac:dyDescent="0.3">
      <c r="A19" s="26">
        <v>2000</v>
      </c>
      <c r="B19" s="6" t="s">
        <v>22</v>
      </c>
      <c r="C19" s="7" t="s">
        <v>11</v>
      </c>
      <c r="D19" s="7" t="s">
        <v>11</v>
      </c>
      <c r="E19" s="7" t="s">
        <v>11</v>
      </c>
      <c r="F19" s="7" t="s">
        <v>11</v>
      </c>
      <c r="G19" s="7" t="s">
        <v>11</v>
      </c>
      <c r="H19" s="7" t="s">
        <v>11</v>
      </c>
      <c r="I19" s="7" t="s">
        <v>11</v>
      </c>
      <c r="J19" s="7" t="s">
        <v>11</v>
      </c>
      <c r="K19" s="7" t="s">
        <v>11</v>
      </c>
      <c r="L19" s="7" t="s">
        <v>11</v>
      </c>
      <c r="M19" s="7" t="s">
        <v>11</v>
      </c>
      <c r="N19" s="7" t="str">
        <f>"X"</f>
        <v>X</v>
      </c>
    </row>
    <row r="20" spans="1:14" ht="33.6" x14ac:dyDescent="0.3">
      <c r="A20" s="26"/>
      <c r="B20" s="8" t="s">
        <v>34</v>
      </c>
      <c r="C20" s="9">
        <v>2944540</v>
      </c>
      <c r="D20" s="10">
        <v>2944540</v>
      </c>
      <c r="E20" s="10">
        <v>0</v>
      </c>
      <c r="F20" s="10">
        <v>0</v>
      </c>
      <c r="G20" s="10">
        <v>0</v>
      </c>
      <c r="H20" s="9">
        <v>25000</v>
      </c>
      <c r="I20" s="10">
        <v>25000</v>
      </c>
      <c r="J20" s="10">
        <v>0</v>
      </c>
      <c r="K20" s="10">
        <v>0</v>
      </c>
      <c r="L20" s="10">
        <v>0</v>
      </c>
      <c r="M20" s="10">
        <v>25000</v>
      </c>
      <c r="N20" s="9">
        <f>C20 + H20</f>
        <v>2969540</v>
      </c>
    </row>
    <row r="21" spans="1:14" ht="16.8" x14ac:dyDescent="0.3">
      <c r="A21" s="26"/>
      <c r="B21" s="8" t="s">
        <v>12</v>
      </c>
      <c r="C21" s="9">
        <v>2940978.39</v>
      </c>
      <c r="D21" s="10">
        <v>2940978.39</v>
      </c>
      <c r="E21" s="10">
        <v>0</v>
      </c>
      <c r="F21" s="10">
        <v>0</v>
      </c>
      <c r="G21" s="10">
        <v>0</v>
      </c>
      <c r="H21" s="9">
        <v>25000</v>
      </c>
      <c r="I21" s="10">
        <v>25000</v>
      </c>
      <c r="J21" s="10">
        <v>0</v>
      </c>
      <c r="K21" s="10">
        <v>0</v>
      </c>
      <c r="L21" s="10">
        <v>0</v>
      </c>
      <c r="M21" s="10">
        <v>25000</v>
      </c>
      <c r="N21" s="9">
        <f>C21 + H21</f>
        <v>2965978.39</v>
      </c>
    </row>
    <row r="22" spans="1:14" ht="16.8" x14ac:dyDescent="0.3">
      <c r="A22" s="21">
        <v>3000</v>
      </c>
      <c r="B22" s="6" t="s">
        <v>25</v>
      </c>
      <c r="C22" s="7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 t="s">
        <v>11</v>
      </c>
      <c r="I22" s="7" t="s">
        <v>11</v>
      </c>
      <c r="J22" s="7" t="s">
        <v>11</v>
      </c>
      <c r="K22" s="7" t="s">
        <v>11</v>
      </c>
      <c r="L22" s="7" t="s">
        <v>11</v>
      </c>
      <c r="M22" s="7" t="s">
        <v>11</v>
      </c>
      <c r="N22" s="7" t="str">
        <f>"X"</f>
        <v>X</v>
      </c>
    </row>
    <row r="23" spans="1:14" ht="33.6" x14ac:dyDescent="0.3">
      <c r="A23" s="22"/>
      <c r="B23" s="8" t="s">
        <v>34</v>
      </c>
      <c r="C23" s="9">
        <f>D23+G23</f>
        <v>5849246</v>
      </c>
      <c r="D23" s="10">
        <v>5849246</v>
      </c>
      <c r="E23" s="10">
        <v>2457282</v>
      </c>
      <c r="F23" s="10">
        <v>0</v>
      </c>
      <c r="G23" s="10">
        <v>0</v>
      </c>
      <c r="H23" s="9">
        <f>I23+J23</f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9">
        <f>C23+H23</f>
        <v>5849246</v>
      </c>
    </row>
    <row r="24" spans="1:14" ht="16.8" x14ac:dyDescent="0.3">
      <c r="A24" s="23"/>
      <c r="B24" s="8" t="s">
        <v>12</v>
      </c>
      <c r="C24" s="9">
        <f>D24+G24</f>
        <v>5012309.28</v>
      </c>
      <c r="D24" s="10">
        <v>5012309.28</v>
      </c>
      <c r="E24" s="10">
        <v>2282440.7200000002</v>
      </c>
      <c r="F24" s="10">
        <v>0</v>
      </c>
      <c r="G24" s="10">
        <v>0</v>
      </c>
      <c r="H24" s="9">
        <f>J24+M24</f>
        <v>651468.87</v>
      </c>
      <c r="I24" s="10">
        <v>0</v>
      </c>
      <c r="J24" s="10">
        <v>162178.87</v>
      </c>
      <c r="K24" s="10">
        <v>0</v>
      </c>
      <c r="L24" s="10">
        <v>0</v>
      </c>
      <c r="M24" s="10">
        <v>489290</v>
      </c>
      <c r="N24" s="9">
        <f>C24+H24</f>
        <v>5663778.1500000004</v>
      </c>
    </row>
    <row r="25" spans="1:14" ht="16.8" x14ac:dyDescent="0.3">
      <c r="A25" s="21">
        <v>4000</v>
      </c>
      <c r="B25" s="6" t="s">
        <v>26</v>
      </c>
      <c r="C25" s="7" t="s">
        <v>11</v>
      </c>
      <c r="D25" s="7" t="s">
        <v>11</v>
      </c>
      <c r="E25" s="7" t="s">
        <v>11</v>
      </c>
      <c r="F25" s="7" t="s">
        <v>11</v>
      </c>
      <c r="G25" s="7" t="s">
        <v>11</v>
      </c>
      <c r="H25" s="7" t="s">
        <v>11</v>
      </c>
      <c r="I25" s="7" t="s">
        <v>11</v>
      </c>
      <c r="J25" s="7" t="s">
        <v>11</v>
      </c>
      <c r="K25" s="7" t="s">
        <v>11</v>
      </c>
      <c r="L25" s="7" t="s">
        <v>11</v>
      </c>
      <c r="M25" s="7" t="s">
        <v>11</v>
      </c>
      <c r="N25" s="7" t="str">
        <f>"X"</f>
        <v>X</v>
      </c>
    </row>
    <row r="26" spans="1:14" ht="33.6" x14ac:dyDescent="0.3">
      <c r="A26" s="22"/>
      <c r="B26" s="8" t="s">
        <v>34</v>
      </c>
      <c r="C26" s="9">
        <f>D26+G26</f>
        <v>2033480</v>
      </c>
      <c r="D26" s="10">
        <v>2033480</v>
      </c>
      <c r="E26" s="10">
        <v>1197580</v>
      </c>
      <c r="F26" s="10">
        <v>419500</v>
      </c>
      <c r="G26" s="10">
        <v>0</v>
      </c>
      <c r="H26" s="9">
        <f>J26+M26</f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9">
        <f>C26+H26</f>
        <v>2033480</v>
      </c>
    </row>
    <row r="27" spans="1:14" ht="16.8" x14ac:dyDescent="0.3">
      <c r="A27" s="23"/>
      <c r="B27" s="8" t="s">
        <v>12</v>
      </c>
      <c r="C27" s="9">
        <f>D27+G27</f>
        <v>1873046.43</v>
      </c>
      <c r="D27" s="10">
        <v>1873046.43</v>
      </c>
      <c r="E27" s="10">
        <v>1184955.43</v>
      </c>
      <c r="F27" s="10">
        <v>314607.78999999998</v>
      </c>
      <c r="G27" s="10">
        <v>0</v>
      </c>
      <c r="H27" s="9">
        <f>J27+M27</f>
        <v>7174.88</v>
      </c>
      <c r="I27" s="10">
        <v>0</v>
      </c>
      <c r="J27" s="10">
        <v>0</v>
      </c>
      <c r="K27" s="10">
        <v>0</v>
      </c>
      <c r="L27" s="10">
        <v>0</v>
      </c>
      <c r="M27" s="10">
        <v>7174.88</v>
      </c>
      <c r="N27" s="9">
        <f>C27+H27</f>
        <v>1880221.3099999998</v>
      </c>
    </row>
    <row r="28" spans="1:14" ht="16.8" x14ac:dyDescent="0.3">
      <c r="A28" s="21">
        <v>5000</v>
      </c>
      <c r="B28" s="6" t="s">
        <v>28</v>
      </c>
      <c r="C28" s="7" t="s">
        <v>11</v>
      </c>
      <c r="D28" s="7" t="s">
        <v>11</v>
      </c>
      <c r="E28" s="7" t="s">
        <v>11</v>
      </c>
      <c r="F28" s="7" t="s">
        <v>11</v>
      </c>
      <c r="G28" s="7" t="s">
        <v>11</v>
      </c>
      <c r="H28" s="7" t="s">
        <v>11</v>
      </c>
      <c r="I28" s="7" t="s">
        <v>11</v>
      </c>
      <c r="J28" s="7" t="s">
        <v>11</v>
      </c>
      <c r="K28" s="7" t="s">
        <v>11</v>
      </c>
      <c r="L28" s="7" t="s">
        <v>11</v>
      </c>
      <c r="M28" s="7" t="s">
        <v>11</v>
      </c>
      <c r="N28" s="7" t="str">
        <f>"X"</f>
        <v>X</v>
      </c>
    </row>
    <row r="29" spans="1:14" ht="33.6" x14ac:dyDescent="0.3">
      <c r="A29" s="22"/>
      <c r="B29" s="8" t="s">
        <v>34</v>
      </c>
      <c r="C29" s="9">
        <f>D29+G29</f>
        <v>45000</v>
      </c>
      <c r="D29" s="10">
        <v>45000</v>
      </c>
      <c r="E29" s="10"/>
      <c r="F29" s="10"/>
      <c r="G29" s="10"/>
      <c r="H29" s="9"/>
      <c r="I29" s="10"/>
      <c r="J29" s="10"/>
      <c r="K29" s="10"/>
      <c r="L29" s="10"/>
      <c r="M29" s="10"/>
      <c r="N29" s="9">
        <f>H29+C29</f>
        <v>45000</v>
      </c>
    </row>
    <row r="30" spans="1:14" ht="16.8" x14ac:dyDescent="0.3">
      <c r="A30" s="23"/>
      <c r="B30" s="8" t="s">
        <v>12</v>
      </c>
      <c r="C30" s="9">
        <f>D30+G30</f>
        <v>12700</v>
      </c>
      <c r="D30" s="10">
        <v>12700</v>
      </c>
      <c r="E30" s="10"/>
      <c r="F30" s="10"/>
      <c r="G30" s="10"/>
      <c r="H30" s="9"/>
      <c r="I30" s="10"/>
      <c r="J30" s="10"/>
      <c r="K30" s="10"/>
      <c r="L30" s="10"/>
      <c r="M30" s="10"/>
      <c r="N30" s="9">
        <f>H30+C30</f>
        <v>12700</v>
      </c>
    </row>
    <row r="31" spans="1:14" ht="16.8" x14ac:dyDescent="0.3">
      <c r="A31" s="21">
        <v>6000</v>
      </c>
      <c r="B31" s="6" t="s">
        <v>27</v>
      </c>
      <c r="C31" s="7" t="s">
        <v>11</v>
      </c>
      <c r="D31" s="7" t="s">
        <v>11</v>
      </c>
      <c r="E31" s="7" t="s">
        <v>11</v>
      </c>
      <c r="F31" s="7" t="s">
        <v>11</v>
      </c>
      <c r="G31" s="7" t="s">
        <v>11</v>
      </c>
      <c r="H31" s="7" t="s">
        <v>11</v>
      </c>
      <c r="I31" s="7" t="s">
        <v>11</v>
      </c>
      <c r="J31" s="7" t="s">
        <v>11</v>
      </c>
      <c r="K31" s="7" t="s">
        <v>11</v>
      </c>
      <c r="L31" s="7" t="s">
        <v>11</v>
      </c>
      <c r="M31" s="7" t="s">
        <v>11</v>
      </c>
      <c r="N31" s="7" t="str">
        <f>"X"</f>
        <v>X</v>
      </c>
    </row>
    <row r="32" spans="1:14" ht="33.6" x14ac:dyDescent="0.3">
      <c r="A32" s="22"/>
      <c r="B32" s="8" t="s">
        <v>34</v>
      </c>
      <c r="C32" s="9">
        <f>D32+G32</f>
        <v>3566110</v>
      </c>
      <c r="D32" s="10">
        <v>3566110</v>
      </c>
      <c r="E32" s="10">
        <v>598390</v>
      </c>
      <c r="F32" s="10">
        <v>549720</v>
      </c>
      <c r="G32" s="10">
        <v>0</v>
      </c>
      <c r="H32" s="9">
        <f>J32+M32</f>
        <v>1176355.3199999998</v>
      </c>
      <c r="I32" s="10">
        <v>1154980</v>
      </c>
      <c r="J32" s="10">
        <v>2000</v>
      </c>
      <c r="K32" s="10">
        <v>0</v>
      </c>
      <c r="L32" s="10">
        <v>0</v>
      </c>
      <c r="M32" s="10">
        <v>1174355.3199999998</v>
      </c>
      <c r="N32" s="9">
        <f>C32+H32</f>
        <v>4742465.32</v>
      </c>
    </row>
    <row r="33" spans="1:14" ht="16.8" x14ac:dyDescent="0.3">
      <c r="A33" s="23"/>
      <c r="B33" s="8" t="s">
        <v>12</v>
      </c>
      <c r="C33" s="9">
        <f>D33+G33</f>
        <v>2993788.5799999996</v>
      </c>
      <c r="D33" s="10">
        <v>2993788.5799999996</v>
      </c>
      <c r="E33" s="10">
        <v>544103.75</v>
      </c>
      <c r="F33" s="10">
        <v>331742.96999999997</v>
      </c>
      <c r="G33" s="10">
        <v>0</v>
      </c>
      <c r="H33" s="9">
        <f>J33+M33</f>
        <v>1591255.0899999999</v>
      </c>
      <c r="I33" s="10">
        <v>916204</v>
      </c>
      <c r="J33" s="10">
        <v>275675.89</v>
      </c>
      <c r="K33" s="10">
        <v>127029.42</v>
      </c>
      <c r="L33" s="10">
        <v>0</v>
      </c>
      <c r="M33" s="10">
        <v>1315579.2</v>
      </c>
      <c r="N33" s="9">
        <f>C33+H33</f>
        <v>4585043.67</v>
      </c>
    </row>
    <row r="34" spans="1:14" ht="16.8" x14ac:dyDescent="0.3">
      <c r="A34" s="21">
        <v>7000</v>
      </c>
      <c r="B34" s="6" t="s">
        <v>29</v>
      </c>
      <c r="C34" s="7" t="s">
        <v>11</v>
      </c>
      <c r="D34" s="7" t="s">
        <v>11</v>
      </c>
      <c r="E34" s="7" t="s">
        <v>11</v>
      </c>
      <c r="F34" s="7" t="s">
        <v>11</v>
      </c>
      <c r="G34" s="7" t="s">
        <v>11</v>
      </c>
      <c r="H34" s="7" t="s">
        <v>11</v>
      </c>
      <c r="I34" s="7" t="s">
        <v>11</v>
      </c>
      <c r="J34" s="7" t="s">
        <v>11</v>
      </c>
      <c r="K34" s="7" t="s">
        <v>11</v>
      </c>
      <c r="L34" s="7" t="s">
        <v>11</v>
      </c>
      <c r="M34" s="7" t="s">
        <v>11</v>
      </c>
      <c r="N34" s="7" t="s">
        <v>11</v>
      </c>
    </row>
    <row r="35" spans="1:14" ht="33.6" x14ac:dyDescent="0.3">
      <c r="A35" s="22"/>
      <c r="B35" s="8" t="s">
        <v>34</v>
      </c>
      <c r="C35" s="9">
        <f>D35+G35</f>
        <v>106000</v>
      </c>
      <c r="D35" s="10">
        <v>76000</v>
      </c>
      <c r="E35" s="10">
        <v>0</v>
      </c>
      <c r="F35" s="10">
        <v>0</v>
      </c>
      <c r="G35" s="10">
        <v>30000</v>
      </c>
      <c r="H35" s="9">
        <f>J35+M35</f>
        <v>3905384</v>
      </c>
      <c r="I35" s="10">
        <v>1941226</v>
      </c>
      <c r="J35" s="10">
        <v>0</v>
      </c>
      <c r="K35" s="10">
        <v>0</v>
      </c>
      <c r="L35" s="10">
        <v>0</v>
      </c>
      <c r="M35" s="10">
        <v>3905384</v>
      </c>
      <c r="N35" s="9">
        <f>H35+C35</f>
        <v>4011384</v>
      </c>
    </row>
    <row r="36" spans="1:14" ht="16.8" x14ac:dyDescent="0.3">
      <c r="A36" s="23"/>
      <c r="B36" s="8" t="s">
        <v>12</v>
      </c>
      <c r="C36" s="9">
        <f>D36+G36</f>
        <v>69000</v>
      </c>
      <c r="D36" s="10">
        <v>54000</v>
      </c>
      <c r="E36" s="10">
        <v>0</v>
      </c>
      <c r="F36" s="10">
        <v>0</v>
      </c>
      <c r="G36" s="10">
        <v>15000</v>
      </c>
      <c r="H36" s="9">
        <f>J36+M36</f>
        <v>280000</v>
      </c>
      <c r="I36" s="10">
        <v>280000</v>
      </c>
      <c r="J36" s="10">
        <v>0</v>
      </c>
      <c r="K36" s="10">
        <v>0</v>
      </c>
      <c r="L36" s="10">
        <v>0</v>
      </c>
      <c r="M36" s="10">
        <v>280000</v>
      </c>
      <c r="N36" s="9">
        <f>H36+C36</f>
        <v>349000</v>
      </c>
    </row>
    <row r="37" spans="1:14" ht="16.8" x14ac:dyDescent="0.3">
      <c r="A37" s="21">
        <v>8000</v>
      </c>
      <c r="B37" s="6" t="s">
        <v>30</v>
      </c>
      <c r="C37" s="7" t="s">
        <v>11</v>
      </c>
      <c r="D37" s="7" t="s">
        <v>11</v>
      </c>
      <c r="E37" s="7" t="s">
        <v>11</v>
      </c>
      <c r="F37" s="7" t="s">
        <v>11</v>
      </c>
      <c r="G37" s="7" t="s">
        <v>11</v>
      </c>
      <c r="H37" s="7" t="s">
        <v>11</v>
      </c>
      <c r="I37" s="7" t="s">
        <v>11</v>
      </c>
      <c r="J37" s="7" t="s">
        <v>11</v>
      </c>
      <c r="K37" s="7" t="s">
        <v>11</v>
      </c>
      <c r="L37" s="7" t="s">
        <v>11</v>
      </c>
      <c r="M37" s="7" t="s">
        <v>11</v>
      </c>
      <c r="N37" s="7" t="str">
        <f>"X"</f>
        <v>X</v>
      </c>
    </row>
    <row r="38" spans="1:14" ht="33.6" x14ac:dyDescent="0.3">
      <c r="A38" s="22"/>
      <c r="B38" s="8" t="s">
        <v>34</v>
      </c>
      <c r="C38" s="9">
        <v>920000</v>
      </c>
      <c r="D38" s="10">
        <v>720000</v>
      </c>
      <c r="E38" s="10">
        <v>0</v>
      </c>
      <c r="F38" s="10">
        <v>0</v>
      </c>
      <c r="G38" s="10">
        <v>0</v>
      </c>
      <c r="H38" s="9">
        <f>M38+J38</f>
        <v>150360</v>
      </c>
      <c r="I38" s="10">
        <v>150000</v>
      </c>
      <c r="J38" s="10">
        <v>360</v>
      </c>
      <c r="K38" s="10">
        <v>0</v>
      </c>
      <c r="L38" s="10">
        <v>0</v>
      </c>
      <c r="M38" s="10">
        <v>150000</v>
      </c>
      <c r="N38" s="9">
        <f>C38+H38</f>
        <v>1070360</v>
      </c>
    </row>
    <row r="39" spans="1:14" ht="16.8" x14ac:dyDescent="0.3">
      <c r="A39" s="23"/>
      <c r="B39" s="8" t="s">
        <v>12</v>
      </c>
      <c r="C39" s="9">
        <v>440655</v>
      </c>
      <c r="D39" s="10">
        <v>440655</v>
      </c>
      <c r="E39" s="10">
        <v>0</v>
      </c>
      <c r="F39" s="10">
        <v>0</v>
      </c>
      <c r="G39" s="10">
        <v>0</v>
      </c>
      <c r="H39" s="9">
        <f>M39+J39</f>
        <v>170814.88</v>
      </c>
      <c r="I39" s="10">
        <v>150000</v>
      </c>
      <c r="J39" s="10">
        <v>7574.88</v>
      </c>
      <c r="K39" s="10">
        <v>0</v>
      </c>
      <c r="L39" s="10">
        <v>0</v>
      </c>
      <c r="M39" s="10">
        <v>163240</v>
      </c>
      <c r="N39" s="9">
        <f>C39+H39</f>
        <v>611469.88</v>
      </c>
    </row>
    <row r="40" spans="1:14" ht="16.8" x14ac:dyDescent="0.3">
      <c r="A40" s="21">
        <v>9000</v>
      </c>
      <c r="B40" s="6" t="s">
        <v>31</v>
      </c>
      <c r="C40" s="7" t="s">
        <v>11</v>
      </c>
      <c r="D40" s="7" t="s">
        <v>11</v>
      </c>
      <c r="E40" s="7" t="s">
        <v>11</v>
      </c>
      <c r="F40" s="7" t="s">
        <v>11</v>
      </c>
      <c r="G40" s="7" t="s">
        <v>11</v>
      </c>
      <c r="H40" s="7" t="s">
        <v>11</v>
      </c>
      <c r="I40" s="7" t="s">
        <v>11</v>
      </c>
      <c r="J40" s="7" t="s">
        <v>11</v>
      </c>
      <c r="K40" s="7" t="s">
        <v>11</v>
      </c>
      <c r="L40" s="7" t="s">
        <v>11</v>
      </c>
      <c r="M40" s="7" t="s">
        <v>11</v>
      </c>
      <c r="N40" s="7" t="str">
        <f>"X"</f>
        <v>X</v>
      </c>
    </row>
    <row r="41" spans="1:14" ht="33.6" x14ac:dyDescent="0.3">
      <c r="A41" s="22"/>
      <c r="B41" s="8" t="s">
        <v>34</v>
      </c>
      <c r="C41" s="9">
        <f>D41+G41</f>
        <v>11423882</v>
      </c>
      <c r="D41" s="10">
        <v>11423882</v>
      </c>
      <c r="E41" s="10">
        <v>0</v>
      </c>
      <c r="F41" s="10">
        <v>0</v>
      </c>
      <c r="G41" s="10">
        <v>0</v>
      </c>
      <c r="H41" s="9">
        <f>J41+M41</f>
        <v>1315500</v>
      </c>
      <c r="I41" s="10">
        <v>1315500</v>
      </c>
      <c r="J41" s="10">
        <v>0</v>
      </c>
      <c r="K41" s="10">
        <v>0</v>
      </c>
      <c r="L41" s="10">
        <v>0</v>
      </c>
      <c r="M41" s="10">
        <v>1315500</v>
      </c>
      <c r="N41" s="9">
        <f>C41+H41</f>
        <v>12739382</v>
      </c>
    </row>
    <row r="42" spans="1:14" ht="16.8" x14ac:dyDescent="0.3">
      <c r="A42" s="23"/>
      <c r="B42" s="8" t="s">
        <v>12</v>
      </c>
      <c r="C42" s="9">
        <f>D42+G42</f>
        <v>11225123.77</v>
      </c>
      <c r="D42" s="10">
        <v>11225123.77</v>
      </c>
      <c r="E42" s="10">
        <v>0</v>
      </c>
      <c r="F42" s="10">
        <v>0</v>
      </c>
      <c r="G42" s="10">
        <v>0</v>
      </c>
      <c r="H42" s="9">
        <f>J42+M42</f>
        <v>1315500</v>
      </c>
      <c r="I42" s="10">
        <v>1315500</v>
      </c>
      <c r="J42" s="10">
        <v>0</v>
      </c>
      <c r="K42" s="10">
        <v>0</v>
      </c>
      <c r="L42" s="10">
        <v>0</v>
      </c>
      <c r="M42" s="10">
        <v>1315500</v>
      </c>
      <c r="N42" s="9">
        <f>C42+H42</f>
        <v>12540623.77</v>
      </c>
    </row>
    <row r="43" spans="1:14" ht="16.8" x14ac:dyDescent="0.3">
      <c r="A43" s="25" t="s">
        <v>11</v>
      </c>
      <c r="B43" s="11" t="s">
        <v>13</v>
      </c>
      <c r="C43" s="12" t="s">
        <v>11</v>
      </c>
      <c r="D43" s="12" t="s">
        <v>11</v>
      </c>
      <c r="E43" s="12" t="s">
        <v>11</v>
      </c>
      <c r="F43" s="12" t="s">
        <v>11</v>
      </c>
      <c r="G43" s="12" t="s">
        <v>11</v>
      </c>
      <c r="H43" s="12" t="s">
        <v>11</v>
      </c>
      <c r="I43" s="12" t="s">
        <v>11</v>
      </c>
      <c r="J43" s="12" t="s">
        <v>11</v>
      </c>
      <c r="K43" s="12" t="s">
        <v>11</v>
      </c>
      <c r="L43" s="12" t="s">
        <v>11</v>
      </c>
      <c r="M43" s="12" t="s">
        <v>11</v>
      </c>
      <c r="N43" s="12" t="str">
        <f>"X"</f>
        <v>X</v>
      </c>
    </row>
    <row r="44" spans="1:14" ht="33.6" x14ac:dyDescent="0.3">
      <c r="A44" s="25"/>
      <c r="B44" s="11" t="s">
        <v>35</v>
      </c>
      <c r="C44" s="13">
        <v>75475496</v>
      </c>
      <c r="D44" s="13">
        <v>75245496</v>
      </c>
      <c r="E44" s="13">
        <v>35906923</v>
      </c>
      <c r="F44" s="13">
        <v>5478970</v>
      </c>
      <c r="G44" s="13">
        <v>30000</v>
      </c>
      <c r="H44" s="13">
        <v>84307749.319999993</v>
      </c>
      <c r="I44" s="13">
        <v>81511186</v>
      </c>
      <c r="J44" s="13">
        <v>813030</v>
      </c>
      <c r="K44" s="13">
        <v>30245</v>
      </c>
      <c r="L44" s="13">
        <v>0</v>
      </c>
      <c r="M44" s="13">
        <v>83494719.319999993</v>
      </c>
      <c r="N44" s="13">
        <f>C44 + H44</f>
        <v>159783245.31999999</v>
      </c>
    </row>
    <row r="45" spans="1:14" ht="16.8" x14ac:dyDescent="0.3">
      <c r="A45" s="25"/>
      <c r="B45" s="11" t="s">
        <v>14</v>
      </c>
      <c r="C45" s="13">
        <v>69637049.760000005</v>
      </c>
      <c r="D45" s="13">
        <v>69622049.760000005</v>
      </c>
      <c r="E45" s="13">
        <v>34563532.590000004</v>
      </c>
      <c r="F45" s="13">
        <v>4377501.8899999997</v>
      </c>
      <c r="G45" s="13">
        <v>15000</v>
      </c>
      <c r="H45" s="13">
        <v>83639189.209999993</v>
      </c>
      <c r="I45" s="13">
        <f>I42+I39+I36+I33+I21+I18+I15</f>
        <v>76757093.810000002</v>
      </c>
      <c r="J45" s="13">
        <v>1523375.5199999998</v>
      </c>
      <c r="K45" s="13">
        <v>157274.41999999998</v>
      </c>
      <c r="L45" s="13">
        <v>0</v>
      </c>
      <c r="M45" s="13">
        <v>82115813.689999998</v>
      </c>
      <c r="N45" s="13">
        <f>C45 + H45</f>
        <v>153276238.97</v>
      </c>
    </row>
    <row r="48" spans="1:14" ht="15.6" x14ac:dyDescent="0.3">
      <c r="A48" s="24" t="s">
        <v>16</v>
      </c>
      <c r="B48" s="24"/>
      <c r="C48" s="1"/>
      <c r="D48" s="1" t="s">
        <v>17</v>
      </c>
    </row>
  </sheetData>
  <mergeCells count="33">
    <mergeCell ref="A48:B48"/>
    <mergeCell ref="A43:A45"/>
    <mergeCell ref="A40:A42"/>
    <mergeCell ref="E10:E11"/>
    <mergeCell ref="A19:A21"/>
    <mergeCell ref="A25:A27"/>
    <mergeCell ref="A13:A15"/>
    <mergeCell ref="A16:A18"/>
    <mergeCell ref="A22:A24"/>
    <mergeCell ref="A28:A30"/>
    <mergeCell ref="A31:A33"/>
    <mergeCell ref="A34:A36"/>
    <mergeCell ref="J9:J11"/>
    <mergeCell ref="K9:L9"/>
    <mergeCell ref="K10:K11"/>
    <mergeCell ref="L10:L11"/>
    <mergeCell ref="A37:A39"/>
    <mergeCell ref="L1:N1"/>
    <mergeCell ref="L2:N2"/>
    <mergeCell ref="A5:N5"/>
    <mergeCell ref="A8:A11"/>
    <mergeCell ref="B8:B11"/>
    <mergeCell ref="C8:G8"/>
    <mergeCell ref="C9:C11"/>
    <mergeCell ref="D9:D11"/>
    <mergeCell ref="E9:F9"/>
    <mergeCell ref="M9:M11"/>
    <mergeCell ref="N8:N11"/>
    <mergeCell ref="F10:F11"/>
    <mergeCell ref="G9:G11"/>
    <mergeCell ref="H8:M8"/>
    <mergeCell ref="H9:H11"/>
    <mergeCell ref="I9:I11"/>
  </mergeCells>
  <pageMargins left="0.59055118110236227" right="0.19685039370078741" top="0.39370078740157483" bottom="0.19685039370078741" header="0" footer="0"/>
  <pageSetup paperSize="9" scale="56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UserPC</cp:lastModifiedBy>
  <cp:lastPrinted>2026-03-08T13:25:04Z</cp:lastPrinted>
  <dcterms:created xsi:type="dcterms:W3CDTF">2026-02-17T13:40:21Z</dcterms:created>
  <dcterms:modified xsi:type="dcterms:W3CDTF">2026-03-10T19:23:35Z</dcterms:modified>
</cp:coreProperties>
</file>